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<sst xmlns="http://schemas.openxmlformats.org/spreadsheetml/2006/main" count="28" uniqueCount="28">
  <si>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</si>
  <si>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</si>
  <si>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</si>
  <si>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</si>
  <si>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</si>
  <si>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</si>
  <si>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</si>
  <si>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</si>
  <si>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</si>
  <si>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</si>
  <si>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120 Податок на доходи ФО</t>
  </si>
  <si>
    <t>751 Військовий збір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</si>
  <si>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</si>
  <si>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</si>
  <si>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</si>
  <si>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</si>
  <si>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</si>
  <si>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</si>
  <si>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</si>
  <si>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>Корюківська районна державна адміністрація</t>
  </si>
  <si>
    <t>ВИТЯГ З РОЗРАХУНКОВО-ПЛАТІЖНОЇ ВІДОМОСТІ</t>
  </si>
  <si>
    <t>132 аванс</t>
  </si>
  <si>
    <t>39 Надб.за інтенсивність</t>
  </si>
  <si>
    <t>Заборгованість на кінець місяця</t>
  </si>
  <si>
    <t>Заборгованість на початок місяця</t>
  </si>
  <si>
    <t>132 Виплата зарплати</t>
  </si>
  <si>
    <t>131 Виплата зарплати(заборгованість)</t>
  </si>
  <si>
    <t>квітень 2023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</si>
</sst>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42" fillId="0" borderId="11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9.57421875" style="0" customWidth="1"/>
    <col min="7" max="7" width="1.57421875" style="0" customWidth="1"/>
    <col min="8" max="8" width="4.140625" style="0" customWidth="1"/>
    <col min="9" max="12" width="8.421875" style="0" customWidth="1"/>
    <col min="13" max="13" width="6.00390625" style="0" bestFit="1" customWidth="1"/>
    <col min="14" max="14" width="7.8515625" style="0" bestFit="1" customWidth="1"/>
    <col min="15" max="15" width="4.28125" style="0" customWidth="1"/>
    <col min="16" max="16" width="3.7109375" style="0" customWidth="1"/>
    <col min="17" max="17" width="8.57421875" style="0" bestFit="1" customWidth="1"/>
    <col min="18" max="18" width="5.8515625" style="0" customWidth="1"/>
    <col min="19" max="19" width="7.57421875" style="0" customWidth="1"/>
    <col min="20" max="20" width="7.8515625" style="0" bestFit="1" customWidth="1"/>
    <col min="21" max="21" width="7.8515625" style="0" customWidth="1"/>
    <col min="22" max="22" width="8.421875" style="0" customWidth="1"/>
  </cols>
  <sheetData>
    <row r="1" spans="1:12" ht="21.75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8"/>
    </row>
    <row r="2" spans="9:16" ht="39" customHeight="1">
      <c r="I2" s="22" t="s">
        <v>20</v>
      </c>
      <c r="J2" s="23"/>
      <c r="K2" s="23"/>
      <c r="L2" s="23"/>
      <c r="M2" s="23"/>
      <c r="N2" s="23"/>
      <c r="O2" s="23"/>
      <c r="P2" s="23"/>
    </row>
    <row r="3" spans="8:15" ht="24.75" customHeight="1">
      <c r="H3" s="16" t="s">
        <v>16</v>
      </c>
      <c r="I3" s="17"/>
      <c r="J3" s="17"/>
      <c r="K3" s="17"/>
      <c r="L3" s="17"/>
      <c r="M3" s="17"/>
      <c r="N3" s="17"/>
      <c r="O3" s="17"/>
    </row>
    <row r="4" spans="8:15" ht="16.5" customHeight="1">
      <c r="H4" s="18" t="s">
        <v>27</v>
      </c>
      <c r="I4" s="19"/>
      <c r="J4" s="19"/>
      <c r="K4" s="19"/>
      <c r="L4" s="19"/>
      <c r="M4" s="19"/>
      <c r="N4" s="19"/>
      <c r="O4" s="19"/>
    </row>
    <row r="5" spans="3:21" ht="17.25" customHeight="1">
      <c r="C5" s="20" t="s">
        <v>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3"/>
    </row>
    <row r="6" spans="1:3" ht="15" customHeight="1">
      <c r="A6" s="21"/>
      <c r="B6" s="21"/>
      <c r="C6" s="21"/>
    </row>
    <row r="7" spans="1:23" ht="62.25" customHeight="1">
      <c r="A7" s="1" t="s">
        <v>1</v>
      </c>
      <c r="B7" s="1" t="s">
        <v>2</v>
      </c>
      <c r="C7" s="31" t="s">
        <v>3</v>
      </c>
      <c r="D7" s="32"/>
      <c r="E7" s="1" t="s">
        <v>4</v>
      </c>
      <c r="F7" s="11" t="s">
        <v>24</v>
      </c>
      <c r="G7" s="31" t="s">
        <v>5</v>
      </c>
      <c r="H7" s="32"/>
      <c r="I7" s="6" t="s">
        <v>13</v>
      </c>
      <c r="J7" s="6" t="s">
        <v>14</v>
      </c>
      <c r="K7" s="6" t="s">
        <v>15</v>
      </c>
      <c r="L7" s="6" t="s">
        <v>22</v>
      </c>
      <c r="M7" s="1" t="s">
        <v>9</v>
      </c>
      <c r="N7" s="1" t="s">
        <v>6</v>
      </c>
      <c r="O7" s="31" t="s">
        <v>21</v>
      </c>
      <c r="P7" s="32"/>
      <c r="Q7" s="1" t="s">
        <v>10</v>
      </c>
      <c r="R7" s="1" t="s">
        <v>11</v>
      </c>
      <c r="S7" s="1" t="s">
        <v>12</v>
      </c>
      <c r="T7" s="1" t="s">
        <v>26</v>
      </c>
      <c r="U7" s="1" t="s">
        <v>25</v>
      </c>
      <c r="V7" s="9" t="s">
        <v>7</v>
      </c>
      <c r="W7" s="11" t="s">
        <v>23</v>
      </c>
    </row>
    <row r="8" spans="1:24" ht="48" customHeight="1">
      <c r="A8" s="2">
        <v>1</v>
      </c>
      <c r="B8" s="2">
        <v>39</v>
      </c>
      <c r="C8" s="33" t="s">
        <v>17</v>
      </c>
      <c r="D8" s="34"/>
      <c r="E8" s="7" t="s">
        <v>18</v>
      </c>
      <c r="F8" s="14">
        <v>2785.75</v>
      </c>
      <c r="G8" s="35">
        <v>20</v>
      </c>
      <c r="H8" s="36"/>
      <c r="I8" s="4">
        <v>7900</v>
      </c>
      <c r="J8" s="4">
        <v>800</v>
      </c>
      <c r="K8" s="4">
        <v>3950</v>
      </c>
      <c r="L8" s="4"/>
      <c r="M8" s="4"/>
      <c r="N8" s="4">
        <f>SUM(I8:M8)</f>
        <v>12650</v>
      </c>
      <c r="O8" s="37">
        <v>5500</v>
      </c>
      <c r="P8" s="38"/>
      <c r="Q8" s="4">
        <v>2277</v>
      </c>
      <c r="R8" s="4">
        <v>189.75</v>
      </c>
      <c r="S8" s="4">
        <v>126.5</v>
      </c>
      <c r="T8" s="4">
        <v>2785.75</v>
      </c>
      <c r="U8" s="4">
        <v>700</v>
      </c>
      <c r="V8" s="4">
        <f>SUM(O8:U8)</f>
        <v>11579</v>
      </c>
      <c r="W8" s="10">
        <f>F8+N8-V8</f>
        <v>3856.75</v>
      </c>
      <c r="X8" s="12"/>
    </row>
    <row r="9" spans="1:23" ht="10.5" customHeight="1">
      <c r="A9" s="24" t="s">
        <v>8</v>
      </c>
      <c r="B9" s="25"/>
      <c r="C9" s="25"/>
      <c r="D9" s="25"/>
      <c r="E9" s="26"/>
      <c r="F9" s="14">
        <v>2785.75</v>
      </c>
      <c r="G9" s="27"/>
      <c r="H9" s="28"/>
      <c r="I9" s="3">
        <f aca="true" t="shared" si="0" ref="I9:O9">SUM(I8:I8)</f>
        <v>7900</v>
      </c>
      <c r="J9" s="3">
        <f t="shared" si="0"/>
        <v>800</v>
      </c>
      <c r="K9" s="3">
        <f t="shared" si="0"/>
        <v>3950</v>
      </c>
      <c r="L9" s="3">
        <f t="shared" si="0"/>
        <v>0</v>
      </c>
      <c r="M9" s="3">
        <f t="shared" si="0"/>
        <v>0</v>
      </c>
      <c r="N9" s="3">
        <f t="shared" si="0"/>
        <v>12650</v>
      </c>
      <c r="O9" s="29">
        <f t="shared" si="0"/>
        <v>5500</v>
      </c>
      <c r="P9" s="30"/>
      <c r="Q9" s="5">
        <f aca="true" t="shared" si="1" ref="Q9:W9">SUM(Q8:Q8)</f>
        <v>2277</v>
      </c>
      <c r="R9" s="5">
        <f t="shared" si="1"/>
        <v>189.75</v>
      </c>
      <c r="S9" s="5">
        <f t="shared" si="1"/>
        <v>126.5</v>
      </c>
      <c r="T9" s="5">
        <f t="shared" si="1"/>
        <v>2785.75</v>
      </c>
      <c r="U9" s="4">
        <v>3856.75</v>
      </c>
      <c r="V9" s="5">
        <f t="shared" si="1"/>
        <v>11579</v>
      </c>
      <c r="W9" s="5">
        <f t="shared" si="1"/>
        <v>3856.75</v>
      </c>
    </row>
    <row r="10" ht="9.75" customHeight="1"/>
  </sheetData>
  <sheetProtection/>
  <mergeCells count="15">
    <mergeCell ref="A9:E9"/>
    <mergeCell ref="G9:H9"/>
    <mergeCell ref="O9:P9"/>
    <mergeCell ref="C7:D7"/>
    <mergeCell ref="G7:H7"/>
    <mergeCell ref="O7:P7"/>
    <mergeCell ref="C8:D8"/>
    <mergeCell ref="G8:H8"/>
    <mergeCell ref="O8:P8"/>
    <mergeCell ref="A1:K1"/>
    <mergeCell ref="H3:O3"/>
    <mergeCell ref="H4:O4"/>
    <mergeCell ref="C5:T5"/>
    <mergeCell ref="A6:C6"/>
    <mergeCell ref="I2:P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2023-06-06T11:07:19Z</dcterms:modified>
  <cp:category/>
  <cp:version/>
  <cp:contentType/>
  <cp:contentStatus/>
</cp:coreProperties>
</file>